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VAGOANE SI MIJL AUTO\iulie 2024\Licitatie 30.07.2024\"/>
    </mc:Choice>
  </mc:AlternateContent>
  <xr:revisionPtr revIDLastSave="0" documentId="13_ncr:1_{6B281ED3-9D5B-476F-B032-8DA802AEA7A8}" xr6:coauthVersionLast="47" xr6:coauthVersionMax="47" xr10:uidLastSave="{00000000-0000-0000-0000-000000000000}"/>
  <bookViews>
    <workbookView xWindow="-108" yWindow="-108" windowWidth="23256" windowHeight="12576" tabRatio="597" xr2:uid="{8E388065-30C8-4A28-8EDB-F5EE855B5F1A}"/>
  </bookViews>
  <sheets>
    <sheet name="tabel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" i="2" l="1"/>
  <c r="M6" i="2"/>
  <c r="K6" i="2"/>
  <c r="J6" i="2"/>
  <c r="I6" i="2"/>
  <c r="H6" i="2"/>
  <c r="G6" i="2"/>
  <c r="F6" i="2"/>
</calcChain>
</file>

<file path=xl/sharedStrings.xml><?xml version="1.0" encoding="utf-8"?>
<sst xmlns="http://schemas.openxmlformats.org/spreadsheetml/2006/main" count="20" uniqueCount="20">
  <si>
    <t>An PIF</t>
  </si>
  <si>
    <t>Gestionar</t>
  </si>
  <si>
    <t>Denumire</t>
  </si>
  <si>
    <t>Nr inventar</t>
  </si>
  <si>
    <t xml:space="preserve">Locatie </t>
  </si>
  <si>
    <t>Ploiesti</t>
  </si>
  <si>
    <t>Nr. crt</t>
  </si>
  <si>
    <t>TRACTOR NEW HOLLAND TD 5050;PH 29 CNP</t>
  </si>
  <si>
    <t>Pret pornire licitatie          (lei fara TVA)</t>
  </si>
  <si>
    <t>Garantie licitatie (lei)</t>
  </si>
  <si>
    <t>Pret licitatie diminuat 5% (lei fara TVA)</t>
  </si>
  <si>
    <t>Pret licitatie diminuat 10%      lei fara TVA (referat 35097/oct.2023)</t>
  </si>
  <si>
    <r>
      <t>Pret licitatie</t>
    </r>
    <r>
      <rPr>
        <sz val="11"/>
        <color rgb="FFFF0000"/>
        <rFont val="Calibri"/>
        <family val="2"/>
        <scheme val="minor"/>
      </rPr>
      <t xml:space="preserve"> diminuat 15%</t>
    </r>
    <r>
      <rPr>
        <sz val="11"/>
        <rFont val="Calibri"/>
        <family val="2"/>
        <scheme val="minor"/>
      </rPr>
      <t xml:space="preserve">      lei fara TVA (referat38300 /oct.2023)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</si>
  <si>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20%</t>
    </r>
    <r>
      <rPr>
        <sz val="11"/>
        <rFont val="Calibri"/>
        <family val="2"/>
        <scheme val="minor"/>
      </rPr>
      <t xml:space="preserve">      lei fara TVA (referat1161 /ian.2024)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</si>
  <si>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25%</t>
    </r>
    <r>
      <rPr>
        <sz val="11"/>
        <rFont val="Calibri"/>
        <family val="2"/>
        <scheme val="minor"/>
      </rPr>
      <t xml:space="preserve">      lei fara TVA (referat6381/febr.2024)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</si>
  <si>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30%</t>
    </r>
    <r>
      <rPr>
        <sz val="11"/>
        <rFont val="Calibri"/>
        <family val="2"/>
        <scheme val="minor"/>
      </rPr>
      <t xml:space="preserve">      lei fara TVA (referat10953/mar.2024)</t>
    </r>
  </si>
  <si>
    <t>TANASE, GHE CONSTANTIN/0244-401361</t>
  </si>
  <si>
    <r>
      <t>Pret licitatie</t>
    </r>
    <r>
      <rPr>
        <sz val="11"/>
        <color rgb="FFFF0000"/>
        <rFont val="Calibri"/>
        <family val="2"/>
        <scheme val="minor"/>
      </rPr>
      <t xml:space="preserve"> diminuat 40%</t>
    </r>
    <r>
      <rPr>
        <sz val="11"/>
        <rFont val="Calibri"/>
        <family val="2"/>
        <scheme val="minor"/>
      </rPr>
      <t xml:space="preserve">      lei fara TVA (referat25997/iul.2024)</t>
    </r>
  </si>
  <si>
    <t>ANEXA 1</t>
  </si>
  <si>
    <t>TABEL PRETURI MIJLOACE AUTO- ANEXA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</si>
</sst>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3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3F6F0-5E4E-45C9-90D9-7D9A784B8FED}">
  <dimension ref="A3:O6"/>
  <sheetViews>
    <sheetView tabSelected="1" workbookViewId="0">
      <selection activeCell="M16" sqref="M16"/>
    </sheetView>
  </sheetViews>
  <sheetFormatPr defaultColWidth="8.88671875" defaultRowHeight="15" customHeight="1" x14ac:dyDescent="0.3"/>
  <cols>
    <col min="1" max="1" width="3.44140625" style="1" customWidth="1"/>
    <col min="2" max="2" width="10" style="1" customWidth="1"/>
    <col min="3" max="3" width="38.44140625" style="2" bestFit="1" customWidth="1"/>
    <col min="4" max="4" width="6" style="1" bestFit="1" customWidth="1"/>
    <col min="5" max="6" width="13" style="3" hidden="1" customWidth="1"/>
    <col min="7" max="10" width="15.21875" style="3" hidden="1" customWidth="1"/>
    <col min="11" max="11" width="16" style="3" hidden="1" customWidth="1"/>
    <col min="12" max="12" width="16" style="3" customWidth="1"/>
    <col min="13" max="13" width="9" style="5" bestFit="1" customWidth="1"/>
    <col min="14" max="14" width="9.33203125" style="1" bestFit="1" customWidth="1"/>
    <col min="15" max="15" width="35.33203125" style="1" bestFit="1" customWidth="1"/>
    <col min="16" max="16384" width="8.88671875" style="1"/>
  </cols>
  <sheetData>
    <row r="3" spans="1:15" ht="15" customHeight="1" x14ac:dyDescent="0.3">
      <c r="C3" s="2" t="s">
        <v>19</v>
      </c>
    </row>
    <row r="4" spans="1:15" ht="15" customHeight="1" x14ac:dyDescent="0.3">
      <c r="O4" s="1" t="s">
        <v>18</v>
      </c>
    </row>
    <row r="5" spans="1:15" ht="72" x14ac:dyDescent="0.3">
      <c r="A5" s="6" t="s">
        <v>6</v>
      </c>
      <c r="B5" s="7" t="s">
        <v>3</v>
      </c>
      <c r="C5" s="6" t="s">
        <v>2</v>
      </c>
      <c r="D5" s="7" t="s">
        <v>0</v>
      </c>
      <c r="E5" s="8" t="s">
        <v>8</v>
      </c>
      <c r="F5" s="8" t="s">
        <v>10</v>
      </c>
      <c r="G5" s="8" t="s">
        <v>11</v>
      </c>
      <c r="H5" s="8" t="s">
        <v>12</v>
      </c>
      <c r="I5" s="8" t="s">
        <v>13</v>
      </c>
      <c r="J5" s="8" t="s">
        <v>14</v>
      </c>
      <c r="K5" s="8" t="s">
        <v>15</v>
      </c>
      <c r="L5" s="8" t="s">
        <v>17</v>
      </c>
      <c r="M5" s="9" t="s">
        <v>9</v>
      </c>
      <c r="N5" s="7" t="s">
        <v>4</v>
      </c>
      <c r="O5" s="4" t="s">
        <v>1</v>
      </c>
    </row>
    <row r="6" spans="1:15" ht="15" customHeight="1" x14ac:dyDescent="0.3">
      <c r="A6" s="7">
        <v>3</v>
      </c>
      <c r="B6" s="7">
        <v>238212</v>
      </c>
      <c r="C6" s="6" t="s">
        <v>7</v>
      </c>
      <c r="D6" s="7">
        <v>2008</v>
      </c>
      <c r="E6" s="10">
        <v>110460</v>
      </c>
      <c r="F6" s="10">
        <f t="shared" ref="F6" si="0">0.95*E6</f>
        <v>104937</v>
      </c>
      <c r="G6" s="10">
        <f t="shared" ref="G6" si="1">0.9*E6</f>
        <v>99414</v>
      </c>
      <c r="H6" s="10">
        <f t="shared" ref="H6" si="2">0.85*E6</f>
        <v>93891</v>
      </c>
      <c r="I6" s="10">
        <f t="shared" ref="I6" si="3">0.8*E6</f>
        <v>88368</v>
      </c>
      <c r="J6" s="10">
        <f>0.75*E6</f>
        <v>82845</v>
      </c>
      <c r="K6" s="10">
        <f>0.7*E6</f>
        <v>77322</v>
      </c>
      <c r="L6" s="10">
        <f>0.6*E6</f>
        <v>66276</v>
      </c>
      <c r="M6" s="11">
        <f>10/100*L6</f>
        <v>6627.6</v>
      </c>
      <c r="N6" s="7" t="s">
        <v>5</v>
      </c>
      <c r="O6" s="12" t="s">
        <v>16</v>
      </c>
    </row>
  </sheetData>
  <phoneticPr fontId="3" type="noConversion"/>
  <pageMargins left="0.39370078740157483" right="0.19685039370078741" top="0.59055118110236227" bottom="0.39370078740157483" header="0.31496062992125984" footer="0.11811023622047245"/>
  <pageSetup paperSize="9" orientation="landscape" r:id="rId1"/>
  <headerFooter>
    <oddHeader>&amp;CTabel mijloace fixe licitatie-VAGOANE SI MIJLOACE AUTO IUNIE 2023&amp;RAnexa MF licitatie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2023-07-04T06:10:17Z</cp:lastPrinted>
  <dcterms:created xsi:type="dcterms:W3CDTF">2023-04-20T09:05:34Z</dcterms:created>
  <dcterms:modified xsi:type="dcterms:W3CDTF">2024-07-23T08:42:56Z</dcterms:modified>
</cp:coreProperties>
</file>